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70" windowWidth="12750" windowHeight="12165" activeTab="0"/>
  </bookViews>
  <sheets>
    <sheet name="予算書" sheetId="1" r:id="rId1"/>
    <sheet name="決算書" sheetId="2" r:id="rId2"/>
  </sheets>
  <definedNames/>
  <calcPr fullCalcOnLoad="1"/>
</workbook>
</file>

<file path=xl/sharedStrings.xml><?xml version="1.0" encoding="utf-8"?>
<sst xmlns="http://schemas.openxmlformats.org/spreadsheetml/2006/main" count="73" uniqueCount="41">
  <si>
    <t>予算額</t>
  </si>
  <si>
    <t>適用</t>
  </si>
  <si>
    <t>収入計</t>
  </si>
  <si>
    <t>【収入の部】</t>
  </si>
  <si>
    <t>【支出の部】</t>
  </si>
  <si>
    <t>　</t>
  </si>
  <si>
    <t>決算額</t>
  </si>
  <si>
    <t>増減</t>
  </si>
  <si>
    <t>　　</t>
  </si>
  <si>
    <t>支出計</t>
  </si>
  <si>
    <t>　　　特定非営利活動法人　いのちのポータルサイト事業収支予算書</t>
  </si>
  <si>
    <t>事業名</t>
  </si>
  <si>
    <t>委員長名</t>
  </si>
  <si>
    <t>　　　特定非営利活動法人　いのちのポータルサイト事業収支決算書</t>
  </si>
  <si>
    <t>委員会名</t>
  </si>
  <si>
    <t>科目</t>
  </si>
  <si>
    <t>本会計より</t>
  </si>
  <si>
    <t>参加費収入</t>
  </si>
  <si>
    <t>販売収入</t>
  </si>
  <si>
    <t>協力金</t>
  </si>
  <si>
    <t>その他の事業収入</t>
  </si>
  <si>
    <t>補助金・助成金収入</t>
  </si>
  <si>
    <t>人件費（雑給）</t>
  </si>
  <si>
    <t>頒布品製作原価</t>
  </si>
  <si>
    <t>会場費・会場設営費</t>
  </si>
  <si>
    <t>広報費</t>
  </si>
  <si>
    <t>通信・運搬費</t>
  </si>
  <si>
    <t>事務用品・消耗品費</t>
  </si>
  <si>
    <t>ＩＴ関連費</t>
  </si>
  <si>
    <t>謝金</t>
  </si>
  <si>
    <t>図書・研究費</t>
  </si>
  <si>
    <t>賃借・リース料</t>
  </si>
  <si>
    <t>外注費</t>
  </si>
  <si>
    <t>旅費・交通費</t>
  </si>
  <si>
    <t>諸会費・分担金</t>
  </si>
  <si>
    <t>支払手数料</t>
  </si>
  <si>
    <t>租税・公課</t>
  </si>
  <si>
    <t>雑費</t>
  </si>
  <si>
    <t>会議費</t>
  </si>
  <si>
    <t>支出計</t>
  </si>
  <si>
    <t>本会計へ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</si>
</sst>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1" fontId="0" fillId="2" borderId="2" xfId="0" applyNumberFormat="1" applyFill="1" applyBorder="1" applyAlignment="1" applyProtection="1">
      <alignment vertical="center"/>
      <protection/>
    </xf>
    <xf numFmtId="181" fontId="0" fillId="4" borderId="2" xfId="0" applyNumberFormat="1" applyFill="1" applyBorder="1" applyAlignment="1" applyProtection="1">
      <alignment vertical="center"/>
      <protection locked="0"/>
    </xf>
    <xf numFmtId="181" fontId="0" fillId="3" borderId="2" xfId="0" applyNumberFormat="1" applyFill="1" applyBorder="1" applyAlignment="1" applyProtection="1">
      <alignment vertical="center"/>
      <protection/>
    </xf>
    <xf numFmtId="181" fontId="0" fillId="4" borderId="0" xfId="0" applyNumberFormat="1" applyFill="1" applyAlignment="1" applyProtection="1">
      <alignment vertical="center"/>
      <protection locked="0"/>
    </xf>
    <xf numFmtId="181" fontId="0" fillId="0" borderId="0" xfId="0" applyNumberFormat="1" applyAlignment="1" applyProtection="1">
      <alignment vertical="center"/>
      <protection/>
    </xf>
    <xf numFmtId="180" fontId="0" fillId="4" borderId="1" xfId="0" applyNumberFormat="1" applyFill="1" applyBorder="1" applyAlignment="1" applyProtection="1">
      <alignment vertical="center" wrapText="1"/>
      <protection locked="0"/>
    </xf>
    <xf numFmtId="180" fontId="0" fillId="2" borderId="1" xfId="0" applyNumberFormat="1" applyFill="1" applyBorder="1" applyAlignment="1">
      <alignment vertical="center" wrapText="1"/>
    </xf>
    <xf numFmtId="180" fontId="0" fillId="0" borderId="0" xfId="0" applyNumberFormat="1" applyBorder="1" applyAlignment="1">
      <alignment vertical="center" wrapText="1"/>
    </xf>
    <xf numFmtId="180" fontId="0" fillId="3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3" borderId="3" xfId="0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/>
    </xf>
    <xf numFmtId="0" fontId="0" fillId="4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/>
    </xf>
    <xf numFmtId="180" fontId="0" fillId="3" borderId="1" xfId="0" applyNumberFormat="1" applyFill="1" applyBorder="1" applyAlignment="1">
      <alignment vertical="center" wrapText="1"/>
    </xf>
    <xf numFmtId="180" fontId="0" fillId="4" borderId="1" xfId="0" applyNumberFormat="1" applyFill="1" applyBorder="1" applyAlignment="1" applyProtection="1">
      <alignment vertical="center" wrapText="1"/>
      <protection/>
    </xf>
    <xf numFmtId="180" fontId="0" fillId="2" borderId="4" xfId="0" applyNumberFormat="1" applyFill="1" applyBorder="1" applyAlignment="1">
      <alignment vertical="center" wrapText="1"/>
    </xf>
    <xf numFmtId="181" fontId="0" fillId="0" borderId="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4.75390625" style="0" customWidth="1"/>
    <col min="2" max="2" width="18.00390625" style="7" customWidth="1"/>
    <col min="3" max="3" width="12.75390625" style="0" customWidth="1"/>
    <col min="4" max="4" width="60.75390625" style="0" customWidth="1"/>
  </cols>
  <sheetData>
    <row r="1" ht="29.25" customHeight="1">
      <c r="A1" s="21" t="s">
        <v>10</v>
      </c>
    </row>
    <row r="2" spans="1:4" ht="20.25" customHeight="1">
      <c r="A2" s="21"/>
      <c r="C2" s="22" t="s">
        <v>11</v>
      </c>
      <c r="D2" s="23"/>
    </row>
    <row r="3" spans="1:4" ht="20.25" customHeight="1">
      <c r="A3" s="21"/>
      <c r="C3" s="22" t="s">
        <v>14</v>
      </c>
      <c r="D3" s="23"/>
    </row>
    <row r="4" spans="1:4" ht="20.25" customHeight="1">
      <c r="A4" s="21"/>
      <c r="C4" s="22" t="s">
        <v>12</v>
      </c>
      <c r="D4" s="23"/>
    </row>
    <row r="5" ht="21.75" customHeight="1">
      <c r="A5" t="s">
        <v>3</v>
      </c>
    </row>
    <row r="6" spans="1:4" ht="24.75" customHeight="1">
      <c r="A6" s="2"/>
      <c r="B6" s="9" t="s">
        <v>15</v>
      </c>
      <c r="C6" s="3" t="s">
        <v>0</v>
      </c>
      <c r="D6" s="3" t="s">
        <v>1</v>
      </c>
    </row>
    <row r="7" spans="1:4" ht="24.75" customHeight="1">
      <c r="A7" s="2">
        <v>1</v>
      </c>
      <c r="B7" s="9" t="s">
        <v>16</v>
      </c>
      <c r="C7" s="17"/>
      <c r="D7" s="6"/>
    </row>
    <row r="8" spans="1:4" ht="24.75" customHeight="1">
      <c r="A8" s="2">
        <v>2</v>
      </c>
      <c r="B8" s="9" t="s">
        <v>17</v>
      </c>
      <c r="C8" s="17"/>
      <c r="D8" s="6"/>
    </row>
    <row r="9" spans="1:4" ht="24.75" customHeight="1">
      <c r="A9" s="2">
        <v>3</v>
      </c>
      <c r="B9" s="9" t="s">
        <v>18</v>
      </c>
      <c r="C9" s="17"/>
      <c r="D9" s="6"/>
    </row>
    <row r="10" spans="1:4" ht="24.75" customHeight="1">
      <c r="A10" s="2">
        <v>4</v>
      </c>
      <c r="B10" s="9" t="s">
        <v>19</v>
      </c>
      <c r="C10" s="17"/>
      <c r="D10" s="6"/>
    </row>
    <row r="11" spans="1:4" ht="24.75" customHeight="1">
      <c r="A11" s="2">
        <v>5</v>
      </c>
      <c r="B11" s="9" t="s">
        <v>20</v>
      </c>
      <c r="C11" s="17"/>
      <c r="D11" s="6"/>
    </row>
    <row r="12" spans="1:4" ht="24.75" customHeight="1">
      <c r="A12" s="2">
        <v>6</v>
      </c>
      <c r="B12" s="9" t="s">
        <v>21</v>
      </c>
      <c r="C12" s="17"/>
      <c r="D12" s="6"/>
    </row>
    <row r="13" spans="1:4" ht="24.75" customHeight="1">
      <c r="A13" s="2"/>
      <c r="B13" s="9" t="s">
        <v>2</v>
      </c>
      <c r="C13" s="18">
        <f>IF(AND(C7="",C8="",C9="",C10="",C11="",C12=""),"",SUM(C7:C12))</f>
      </c>
      <c r="D13" s="2"/>
    </row>
    <row r="14" spans="1:4" ht="16.5" customHeight="1">
      <c r="A14" s="1"/>
      <c r="C14" s="19"/>
      <c r="D14" s="1"/>
    </row>
    <row r="15" spans="1:3" ht="19.5" customHeight="1">
      <c r="A15" t="s">
        <v>4</v>
      </c>
      <c r="C15" s="11"/>
    </row>
    <row r="16" spans="1:4" ht="24.75" customHeight="1">
      <c r="A16" s="4"/>
      <c r="B16" s="8" t="s">
        <v>15</v>
      </c>
      <c r="C16" s="20" t="s">
        <v>0</v>
      </c>
      <c r="D16" s="5" t="s">
        <v>1</v>
      </c>
    </row>
    <row r="17" spans="1:4" ht="24.75" customHeight="1">
      <c r="A17" s="4">
        <v>1</v>
      </c>
      <c r="B17" s="8" t="s">
        <v>22</v>
      </c>
      <c r="C17" s="17"/>
      <c r="D17" s="6"/>
    </row>
    <row r="18" spans="1:4" ht="24.75" customHeight="1">
      <c r="A18" s="4">
        <v>2</v>
      </c>
      <c r="B18" s="8" t="s">
        <v>23</v>
      </c>
      <c r="C18" s="17"/>
      <c r="D18" s="6"/>
    </row>
    <row r="19" spans="1:4" ht="24.75" customHeight="1">
      <c r="A19" s="4">
        <v>3</v>
      </c>
      <c r="B19" s="8" t="s">
        <v>24</v>
      </c>
      <c r="C19" s="17"/>
      <c r="D19" s="6"/>
    </row>
    <row r="20" spans="1:4" ht="24.75" customHeight="1">
      <c r="A20" s="4">
        <v>4</v>
      </c>
      <c r="B20" s="8" t="s">
        <v>25</v>
      </c>
      <c r="C20" s="17"/>
      <c r="D20" s="6"/>
    </row>
    <row r="21" spans="1:4" ht="24.75" customHeight="1">
      <c r="A21" s="4">
        <v>5</v>
      </c>
      <c r="B21" s="8" t="s">
        <v>26</v>
      </c>
      <c r="C21" s="17"/>
      <c r="D21" s="6"/>
    </row>
    <row r="22" spans="1:4" ht="24.75" customHeight="1">
      <c r="A22" s="4">
        <v>6</v>
      </c>
      <c r="B22" s="8" t="s">
        <v>27</v>
      </c>
      <c r="C22" s="17"/>
      <c r="D22" s="6"/>
    </row>
    <row r="23" spans="1:4" ht="24.75" customHeight="1">
      <c r="A23" s="4">
        <v>7</v>
      </c>
      <c r="B23" s="8" t="s">
        <v>28</v>
      </c>
      <c r="C23" s="17"/>
      <c r="D23" s="6"/>
    </row>
    <row r="24" spans="1:4" ht="24.75" customHeight="1">
      <c r="A24" s="4">
        <v>8</v>
      </c>
      <c r="B24" s="8" t="s">
        <v>38</v>
      </c>
      <c r="C24" s="17"/>
      <c r="D24" s="6"/>
    </row>
    <row r="25" spans="1:4" ht="24.75" customHeight="1">
      <c r="A25" s="4">
        <v>9</v>
      </c>
      <c r="B25" s="8" t="s">
        <v>29</v>
      </c>
      <c r="C25" s="17"/>
      <c r="D25" s="6"/>
    </row>
    <row r="26" spans="1:4" ht="24.75" customHeight="1">
      <c r="A26" s="4">
        <v>10</v>
      </c>
      <c r="B26" s="8" t="s">
        <v>30</v>
      </c>
      <c r="C26" s="31"/>
      <c r="D26" s="6"/>
    </row>
    <row r="27" spans="1:4" ht="24.75" customHeight="1">
      <c r="A27" s="4">
        <v>11</v>
      </c>
      <c r="B27" s="8" t="s">
        <v>31</v>
      </c>
      <c r="C27" s="17"/>
      <c r="D27" s="6"/>
    </row>
    <row r="28" spans="1:4" ht="24.75" customHeight="1">
      <c r="A28" s="4">
        <v>12</v>
      </c>
      <c r="B28" s="8" t="s">
        <v>32</v>
      </c>
      <c r="C28" s="17"/>
      <c r="D28" s="6"/>
    </row>
    <row r="29" spans="1:4" ht="24.75" customHeight="1">
      <c r="A29" s="4">
        <v>13</v>
      </c>
      <c r="B29" s="8" t="s">
        <v>33</v>
      </c>
      <c r="C29" s="17"/>
      <c r="D29" s="6"/>
    </row>
    <row r="30" spans="1:4" ht="24.75" customHeight="1">
      <c r="A30" s="4">
        <v>14</v>
      </c>
      <c r="B30" s="8" t="s">
        <v>34</v>
      </c>
      <c r="C30" s="17"/>
      <c r="D30" s="6"/>
    </row>
    <row r="31" spans="1:4" ht="24.75" customHeight="1">
      <c r="A31" s="4">
        <v>15</v>
      </c>
      <c r="B31" s="8" t="s">
        <v>35</v>
      </c>
      <c r="C31" s="17"/>
      <c r="D31" s="6"/>
    </row>
    <row r="32" spans="1:4" ht="24.75" customHeight="1">
      <c r="A32" s="4">
        <v>16</v>
      </c>
      <c r="B32" s="8" t="s">
        <v>36</v>
      </c>
      <c r="C32" s="17"/>
      <c r="D32" s="6"/>
    </row>
    <row r="33" spans="1:4" ht="24.75" customHeight="1">
      <c r="A33" s="4">
        <v>17</v>
      </c>
      <c r="B33" s="8" t="s">
        <v>37</v>
      </c>
      <c r="C33" s="17"/>
      <c r="D33" s="6"/>
    </row>
    <row r="34" spans="1:4" ht="24.75" customHeight="1">
      <c r="A34" s="4">
        <v>18</v>
      </c>
      <c r="B34" s="8" t="s">
        <v>40</v>
      </c>
      <c r="C34" s="17"/>
      <c r="D34" s="6"/>
    </row>
    <row r="35" spans="1:4" ht="27.75" customHeight="1">
      <c r="A35" s="4"/>
      <c r="B35" s="8" t="s">
        <v>39</v>
      </c>
      <c r="C35" s="30">
        <f>IF(AND(C17="",C18="",C19="",C20="",C21="",C22="",C23="",C24="",C25="",C26="",C27="",C28="",C29="",C30="",C31="",C32="",C33="",C34=""),"",SUM(C17:C34))</f>
      </c>
      <c r="D35" s="24"/>
    </row>
    <row r="36" ht="27.75" customHeight="1">
      <c r="C36" s="11"/>
    </row>
  </sheetData>
  <sheetProtection sheet="1" objects="1" scenarios="1" formatCells="0" formatRows="0"/>
  <protectedRanges>
    <protectedRange sqref="C17:D34 D2:D4 C7:D12" name="範囲1"/>
  </protectedRanges>
  <printOptions/>
  <pageMargins left="0.75" right="0.75" top="1" bottom="1" header="0.512" footer="0.512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1" sqref="A1"/>
    </sheetView>
  </sheetViews>
  <sheetFormatPr defaultColWidth="9.00390625" defaultRowHeight="26.25" customHeight="1"/>
  <cols>
    <col min="1" max="1" width="8.625" style="7" customWidth="1"/>
    <col min="2" max="2" width="18.00390625" style="7" customWidth="1"/>
    <col min="3" max="3" width="9.00390625" style="7" customWidth="1"/>
    <col min="4" max="4" width="9.625" style="7" customWidth="1"/>
    <col min="5" max="5" width="9.00390625" style="7" customWidth="1"/>
    <col min="6" max="6" width="48.875" style="25" customWidth="1"/>
    <col min="7" max="16384" width="9.00390625" style="7" customWidth="1"/>
  </cols>
  <sheetData>
    <row r="1" ht="26.25" customHeight="1">
      <c r="A1" s="10" t="s">
        <v>13</v>
      </c>
    </row>
    <row r="2" spans="1:6" ht="24" customHeight="1">
      <c r="A2" s="10"/>
      <c r="E2" s="9" t="str">
        <f>'予算書'!C2</f>
        <v>事業名</v>
      </c>
      <c r="F2" s="26"/>
    </row>
    <row r="3" spans="1:6" ht="24" customHeight="1">
      <c r="A3" s="10"/>
      <c r="E3" s="9" t="str">
        <f>'予算書'!C3</f>
        <v>委員会名</v>
      </c>
      <c r="F3" s="26"/>
    </row>
    <row r="4" spans="1:6" ht="24" customHeight="1">
      <c r="A4" s="10"/>
      <c r="E4" s="9" t="str">
        <f>'予算書'!C4</f>
        <v>委員長名</v>
      </c>
      <c r="F4" s="26"/>
    </row>
    <row r="5" ht="22.5" customHeight="1">
      <c r="A5" s="7" t="str">
        <f>'予算書'!A5</f>
        <v>【収入の部】</v>
      </c>
    </row>
    <row r="6" spans="1:7" ht="22.5" customHeight="1">
      <c r="A6" s="9">
        <f>'予算書'!A6</f>
        <v>0</v>
      </c>
      <c r="B6" s="9" t="str">
        <f>'予算書'!B6</f>
        <v>科目</v>
      </c>
      <c r="C6" s="9" t="str">
        <f>'予算書'!C6</f>
        <v>予算額</v>
      </c>
      <c r="D6" s="9" t="s">
        <v>6</v>
      </c>
      <c r="E6" s="9" t="s">
        <v>7</v>
      </c>
      <c r="F6" s="27" t="str">
        <f>'予算書'!D6</f>
        <v>適用</v>
      </c>
      <c r="G6" s="7" t="s">
        <v>5</v>
      </c>
    </row>
    <row r="7" spans="1:6" ht="22.5" customHeight="1">
      <c r="A7" s="9">
        <f>'予算書'!A7</f>
        <v>1</v>
      </c>
      <c r="B7" s="9" t="str">
        <f>'予算書'!B7</f>
        <v>本会計より</v>
      </c>
      <c r="C7" s="12">
        <f>IF('予算書'!C7&lt;&gt;"",'予算書'!C7,"")</f>
      </c>
      <c r="D7" s="33"/>
      <c r="E7" s="12">
        <f>IF(AND(C7="",D7=""),"",IF(C7&lt;&gt;"",D7-C7,0-D7))</f>
      </c>
      <c r="F7" s="28"/>
    </row>
    <row r="8" spans="1:6" ht="22.5" customHeight="1">
      <c r="A8" s="9">
        <f>'予算書'!A8</f>
        <v>2</v>
      </c>
      <c r="B8" s="9" t="str">
        <f>'予算書'!B8</f>
        <v>参加費収入</v>
      </c>
      <c r="C8" s="12">
        <f>IF('予算書'!C8&lt;&gt;"",'予算書'!C8,"")</f>
      </c>
      <c r="D8" s="33"/>
      <c r="E8" s="12">
        <f>IF(AND(C8="",D8=""),"",IF(C8&lt;&gt;"",D8-C8,0-D8))</f>
      </c>
      <c r="F8" s="28" t="s">
        <v>5</v>
      </c>
    </row>
    <row r="9" spans="1:6" ht="22.5" customHeight="1">
      <c r="A9" s="9">
        <f>'予算書'!A9</f>
        <v>3</v>
      </c>
      <c r="B9" s="9" t="str">
        <f>'予算書'!B9</f>
        <v>販売収入</v>
      </c>
      <c r="C9" s="12">
        <f>IF('予算書'!C9&lt;&gt;"",'予算書'!C9,"")</f>
      </c>
      <c r="D9" s="33"/>
      <c r="E9" s="12">
        <f>IF(AND(C9="",D9=""),"",IF(C9&lt;&gt;"",D9-C9,0-D9))</f>
      </c>
      <c r="F9" s="28" t="s">
        <v>5</v>
      </c>
    </row>
    <row r="10" spans="1:6" ht="22.5" customHeight="1">
      <c r="A10" s="9">
        <f>'予算書'!A10</f>
        <v>4</v>
      </c>
      <c r="B10" s="9" t="str">
        <f>'予算書'!B10</f>
        <v>協力金</v>
      </c>
      <c r="C10" s="12">
        <f>IF('予算書'!C10&lt;&gt;"",'予算書'!C10,"")</f>
      </c>
      <c r="D10" s="33"/>
      <c r="E10" s="12">
        <f>IF(AND(C10="",D10=""),"",IF(C10&lt;&gt;"",D10-C10,0-D10))</f>
      </c>
      <c r="F10" s="28" t="s">
        <v>5</v>
      </c>
    </row>
    <row r="11" spans="1:6" ht="22.5" customHeight="1">
      <c r="A11" s="9">
        <f>'予算書'!A11</f>
        <v>5</v>
      </c>
      <c r="B11" s="9" t="str">
        <f>'予算書'!B11</f>
        <v>その他の事業収入</v>
      </c>
      <c r="C11" s="12">
        <f>IF('予算書'!C11&lt;&gt;"",'予算書'!C11,"")</f>
      </c>
      <c r="D11" s="33"/>
      <c r="E11" s="12">
        <f>IF(AND(C11="",D11=""),"",IF(C11&lt;&gt;"",D11-C11,0-D11))</f>
      </c>
      <c r="F11" s="28" t="s">
        <v>5</v>
      </c>
    </row>
    <row r="12" spans="1:6" ht="22.5" customHeight="1">
      <c r="A12" s="9">
        <f>'予算書'!A12</f>
        <v>6</v>
      </c>
      <c r="B12" s="9" t="str">
        <f>'予算書'!B12</f>
        <v>補助金・助成金収入</v>
      </c>
      <c r="C12" s="12">
        <f>IF('予算書'!C12&lt;&gt;"",'予算書'!C12,"")</f>
      </c>
      <c r="D12" s="33"/>
      <c r="E12" s="12">
        <f>IF(AND(C12="",D12=""),"",IF(C12&lt;&gt;"",D12-C12,0-D12))</f>
      </c>
      <c r="F12" s="28" t="s">
        <v>5</v>
      </c>
    </row>
    <row r="13" spans="1:6" ht="22.5" customHeight="1">
      <c r="A13" s="9"/>
      <c r="B13" s="9" t="str">
        <f>'予算書'!B13</f>
        <v>収入計</v>
      </c>
      <c r="C13" s="12">
        <f>'予算書'!C13</f>
      </c>
      <c r="D13" s="32">
        <f>IF(AND(D7="",D8="",D9="",D10="",D11="",D12=""),"",SUM(D7:D12))</f>
      </c>
      <c r="E13" s="18">
        <f>IF(AND(E7="",E8="",E9="",E10="",E11="",E12=""),"",SUM(E7:E12))</f>
      </c>
      <c r="F13" s="27" t="s">
        <v>5</v>
      </c>
    </row>
    <row r="14" ht="22.5" customHeight="1"/>
    <row r="15" ht="22.5" customHeight="1">
      <c r="A15" s="7" t="str">
        <f>'予算書'!A15</f>
        <v>【支出の部】</v>
      </c>
    </row>
    <row r="16" spans="1:6" ht="22.5" customHeight="1">
      <c r="A16" s="8">
        <f>'予算書'!A16</f>
        <v>0</v>
      </c>
      <c r="B16" s="8" t="str">
        <f>'予算書'!B16</f>
        <v>科目</v>
      </c>
      <c r="C16" s="8" t="str">
        <f>'予算書'!C16</f>
        <v>予算額</v>
      </c>
      <c r="D16" s="8" t="s">
        <v>6</v>
      </c>
      <c r="E16" s="8" t="s">
        <v>7</v>
      </c>
      <c r="F16" s="29" t="str">
        <f>'予算書'!D16</f>
        <v>適用</v>
      </c>
    </row>
    <row r="17" spans="1:6" ht="22.5" customHeight="1">
      <c r="A17" s="8">
        <f>'予算書'!A17</f>
        <v>1</v>
      </c>
      <c r="B17" s="8" t="str">
        <f>'予算書'!B17</f>
        <v>人件費（雑給）</v>
      </c>
      <c r="C17" s="14">
        <f>IF('予算書'!C17&lt;&gt;"",'予算書'!C17,"")</f>
      </c>
      <c r="D17" s="15"/>
      <c r="E17" s="14">
        <f>IF(AND(C17="",D17=""),"",IF(C17&lt;&gt;"",D17-C17,0-D17))</f>
      </c>
      <c r="F17" s="28" t="s">
        <v>8</v>
      </c>
    </row>
    <row r="18" spans="1:6" ht="22.5" customHeight="1">
      <c r="A18" s="8">
        <f>'予算書'!A18</f>
        <v>2</v>
      </c>
      <c r="B18" s="8" t="str">
        <f>'予算書'!B18</f>
        <v>頒布品製作原価</v>
      </c>
      <c r="C18" s="14">
        <f>IF('予算書'!C18&lt;&gt;"",'予算書'!C18,"")</f>
      </c>
      <c r="D18" s="13"/>
      <c r="E18" s="14">
        <f aca="true" t="shared" si="0" ref="E18:E34">IF(AND(C18="",D18=""),"",IF(C18&lt;&gt;"",D18-C18,0-D18))</f>
      </c>
      <c r="F18" s="28" t="s">
        <v>8</v>
      </c>
    </row>
    <row r="19" spans="1:6" ht="22.5" customHeight="1">
      <c r="A19" s="8">
        <f>'予算書'!A19</f>
        <v>3</v>
      </c>
      <c r="B19" s="8" t="str">
        <f>'予算書'!B19</f>
        <v>会場費・会場設営費</v>
      </c>
      <c r="C19" s="14">
        <f>IF('予算書'!C19&lt;&gt;"",'予算書'!C19,"")</f>
      </c>
      <c r="D19" s="13"/>
      <c r="E19" s="14">
        <f t="shared" si="0"/>
      </c>
      <c r="F19" s="28" t="s">
        <v>8</v>
      </c>
    </row>
    <row r="20" spans="1:6" ht="22.5" customHeight="1">
      <c r="A20" s="8">
        <f>'予算書'!A20</f>
        <v>4</v>
      </c>
      <c r="B20" s="8" t="str">
        <f>'予算書'!B20</f>
        <v>広報費</v>
      </c>
      <c r="C20" s="14">
        <f>IF('予算書'!C20&lt;&gt;"",'予算書'!C20,"")</f>
      </c>
      <c r="D20" s="13"/>
      <c r="E20" s="14">
        <f t="shared" si="0"/>
      </c>
      <c r="F20" s="28" t="s">
        <v>8</v>
      </c>
    </row>
    <row r="21" spans="1:6" ht="22.5" customHeight="1">
      <c r="A21" s="8">
        <f>'予算書'!A21</f>
        <v>5</v>
      </c>
      <c r="B21" s="8" t="str">
        <f>'予算書'!B21</f>
        <v>通信・運搬費</v>
      </c>
      <c r="C21" s="14">
        <f>IF('予算書'!C21&lt;&gt;"",'予算書'!C21,"")</f>
      </c>
      <c r="D21" s="13"/>
      <c r="E21" s="14">
        <f t="shared" si="0"/>
      </c>
      <c r="F21" s="28" t="s">
        <v>8</v>
      </c>
    </row>
    <row r="22" spans="1:6" ht="22.5" customHeight="1">
      <c r="A22" s="8">
        <f>'予算書'!A22</f>
        <v>6</v>
      </c>
      <c r="B22" s="8" t="str">
        <f>'予算書'!B22</f>
        <v>事務用品・消耗品費</v>
      </c>
      <c r="C22" s="14">
        <f>IF('予算書'!C22&lt;&gt;"",'予算書'!C22,"")</f>
      </c>
      <c r="D22" s="13"/>
      <c r="E22" s="14">
        <f t="shared" si="0"/>
      </c>
      <c r="F22" s="28" t="s">
        <v>8</v>
      </c>
    </row>
    <row r="23" spans="1:6" ht="22.5" customHeight="1">
      <c r="A23" s="8">
        <f>'予算書'!A23</f>
        <v>7</v>
      </c>
      <c r="B23" s="8" t="str">
        <f>'予算書'!B23</f>
        <v>ＩＴ関連費</v>
      </c>
      <c r="C23" s="14">
        <f>IF('予算書'!C23&lt;&gt;"",'予算書'!C23,"")</f>
      </c>
      <c r="D23" s="13"/>
      <c r="E23" s="14">
        <f t="shared" si="0"/>
      </c>
      <c r="F23" s="28" t="s">
        <v>8</v>
      </c>
    </row>
    <row r="24" spans="1:6" ht="22.5" customHeight="1">
      <c r="A24" s="8">
        <f>'予算書'!A24</f>
        <v>8</v>
      </c>
      <c r="B24" s="8" t="str">
        <f>'予算書'!B24</f>
        <v>会議費</v>
      </c>
      <c r="C24" s="14">
        <f>IF('予算書'!C24&lt;&gt;"",'予算書'!C24,"")</f>
      </c>
      <c r="D24" s="13"/>
      <c r="E24" s="14">
        <f t="shared" si="0"/>
      </c>
      <c r="F24" s="28" t="s">
        <v>8</v>
      </c>
    </row>
    <row r="25" spans="1:6" ht="22.5" customHeight="1">
      <c r="A25" s="8">
        <f>'予算書'!A25</f>
        <v>9</v>
      </c>
      <c r="B25" s="8" t="str">
        <f>'予算書'!B25</f>
        <v>謝金</v>
      </c>
      <c r="C25" s="14">
        <f>IF('予算書'!C25&lt;&gt;"",'予算書'!C25,"")</f>
      </c>
      <c r="D25" s="13"/>
      <c r="E25" s="14">
        <f t="shared" si="0"/>
      </c>
      <c r="F25" s="28" t="s">
        <v>8</v>
      </c>
    </row>
    <row r="26" spans="1:6" ht="22.5" customHeight="1">
      <c r="A26" s="8">
        <f>'予算書'!A26</f>
        <v>10</v>
      </c>
      <c r="B26" s="8" t="str">
        <f>'予算書'!B26</f>
        <v>図書・研究費</v>
      </c>
      <c r="C26" s="14">
        <f>IF('予算書'!C26&lt;&gt;"",'予算書'!C26,"")</f>
      </c>
      <c r="D26" s="13"/>
      <c r="E26" s="14">
        <f t="shared" si="0"/>
      </c>
      <c r="F26" s="28" t="s">
        <v>8</v>
      </c>
    </row>
    <row r="27" spans="1:6" ht="22.5" customHeight="1">
      <c r="A27" s="8">
        <f>'予算書'!A27</f>
        <v>11</v>
      </c>
      <c r="B27" s="8" t="str">
        <f>'予算書'!B27</f>
        <v>賃借・リース料</v>
      </c>
      <c r="C27" s="14">
        <f>IF('予算書'!C27&lt;&gt;"",'予算書'!C27,"")</f>
      </c>
      <c r="D27" s="13"/>
      <c r="E27" s="14">
        <f t="shared" si="0"/>
      </c>
      <c r="F27" s="28" t="s">
        <v>8</v>
      </c>
    </row>
    <row r="28" spans="1:6" ht="22.5" customHeight="1">
      <c r="A28" s="8">
        <f>'予算書'!A28</f>
        <v>12</v>
      </c>
      <c r="B28" s="8" t="str">
        <f>'予算書'!B28</f>
        <v>外注費</v>
      </c>
      <c r="C28" s="14">
        <f>IF('予算書'!C28&lt;&gt;"",'予算書'!C28,"")</f>
      </c>
      <c r="D28" s="13"/>
      <c r="E28" s="14">
        <f t="shared" si="0"/>
      </c>
      <c r="F28" s="28" t="s">
        <v>8</v>
      </c>
    </row>
    <row r="29" spans="1:6" ht="22.5" customHeight="1">
      <c r="A29" s="8">
        <f>'予算書'!A29</f>
        <v>13</v>
      </c>
      <c r="B29" s="8" t="str">
        <f>'予算書'!B29</f>
        <v>旅費・交通費</v>
      </c>
      <c r="C29" s="14">
        <f>IF('予算書'!C29&lt;&gt;"",'予算書'!C29,"")</f>
      </c>
      <c r="D29" s="13"/>
      <c r="E29" s="14">
        <f t="shared" si="0"/>
      </c>
      <c r="F29" s="28" t="s">
        <v>8</v>
      </c>
    </row>
    <row r="30" spans="1:6" ht="22.5" customHeight="1">
      <c r="A30" s="8">
        <f>'予算書'!A30</f>
        <v>14</v>
      </c>
      <c r="B30" s="8" t="str">
        <f>'予算書'!B30</f>
        <v>諸会費・分担金</v>
      </c>
      <c r="C30" s="14">
        <f>IF('予算書'!C30&lt;&gt;"",'予算書'!C30,"")</f>
      </c>
      <c r="D30" s="13"/>
      <c r="E30" s="14">
        <f t="shared" si="0"/>
      </c>
      <c r="F30" s="28" t="s">
        <v>8</v>
      </c>
    </row>
    <row r="31" spans="1:6" ht="22.5" customHeight="1">
      <c r="A31" s="8">
        <f>'予算書'!A31</f>
        <v>15</v>
      </c>
      <c r="B31" s="8" t="str">
        <f>'予算書'!B31</f>
        <v>支払手数料</v>
      </c>
      <c r="C31" s="14">
        <f>IF('予算書'!C31&lt;&gt;"",'予算書'!C31,"")</f>
      </c>
      <c r="D31" s="13"/>
      <c r="E31" s="14">
        <f t="shared" si="0"/>
      </c>
      <c r="F31" s="28" t="s">
        <v>8</v>
      </c>
    </row>
    <row r="32" spans="1:6" ht="22.5" customHeight="1">
      <c r="A32" s="8">
        <f>'予算書'!A32</f>
        <v>16</v>
      </c>
      <c r="B32" s="8" t="str">
        <f>'予算書'!B32</f>
        <v>租税・公課</v>
      </c>
      <c r="C32" s="14">
        <f>IF('予算書'!C32&lt;&gt;"",'予算書'!C32,"")</f>
      </c>
      <c r="D32" s="13"/>
      <c r="E32" s="14">
        <f t="shared" si="0"/>
      </c>
      <c r="F32" s="28" t="s">
        <v>8</v>
      </c>
    </row>
    <row r="33" spans="1:6" ht="22.5" customHeight="1">
      <c r="A33" s="8">
        <f>'予算書'!A33</f>
        <v>17</v>
      </c>
      <c r="B33" s="8" t="str">
        <f>'予算書'!B33</f>
        <v>雑費</v>
      </c>
      <c r="C33" s="14">
        <f>IF('予算書'!C33&lt;&gt;"",'予算書'!C33,"")</f>
      </c>
      <c r="D33" s="13"/>
      <c r="E33" s="14">
        <f t="shared" si="0"/>
      </c>
      <c r="F33" s="28" t="s">
        <v>8</v>
      </c>
    </row>
    <row r="34" spans="1:6" ht="22.5" customHeight="1">
      <c r="A34" s="8">
        <f>'予算書'!A34</f>
        <v>18</v>
      </c>
      <c r="B34" s="8" t="str">
        <f>'予算書'!B34</f>
        <v>本会計へ</v>
      </c>
      <c r="C34" s="14">
        <f>IF('予算書'!C34&lt;&gt;"",'予算書'!C34,"")</f>
      </c>
      <c r="D34" s="13"/>
      <c r="E34" s="14">
        <f t="shared" si="0"/>
      </c>
      <c r="F34" s="28" t="s">
        <v>8</v>
      </c>
    </row>
    <row r="35" spans="1:6" ht="22.5" customHeight="1">
      <c r="A35" s="8" t="s">
        <v>5</v>
      </c>
      <c r="B35" s="8" t="s">
        <v>9</v>
      </c>
      <c r="C35" s="30">
        <f>IF(AND(C17="",C18="",C19="",C20="",C21="",C22="",C23="",C24="",C25="",C26="",C27="",C28="",C29="",C30="",C31="",C32="",C33="",C34=""),"",SUM(C17:C34))</f>
      </c>
      <c r="D35" s="30">
        <f>IF(AND(D17="",D18="",D19="",D20="",D21="",D22="",D23="",D24="",D25="",D26="",D27="",D28="",D29="",D30="",D31="",D32="",D33="",D34=""),"",SUM(D17:D34))</f>
      </c>
      <c r="E35" s="30">
        <f>IF(AND(E17="",E18="",E19="",E20="",E21="",E22="",E23="",E24="",E25="",E26="",E27="",E28="",E29="",E30="",E31="",E32="",E33="",E34=""),"",SUM(E17:E34))</f>
      </c>
      <c r="F35" s="29"/>
    </row>
    <row r="36" spans="1:5" ht="22.5" customHeight="1">
      <c r="A36" s="7" t="s">
        <v>5</v>
      </c>
      <c r="C36" s="16"/>
      <c r="D36" s="16"/>
      <c r="E36" s="16"/>
    </row>
    <row r="37" ht="26.25" customHeight="1">
      <c r="A37" s="7" t="s">
        <v>5</v>
      </c>
    </row>
    <row r="38" ht="26.25" customHeight="1">
      <c r="A38" s="7" t="s">
        <v>5</v>
      </c>
    </row>
  </sheetData>
  <sheetProtection sheet="1" objects="1" scenarios="1" formatCells="0" formatRows="0"/>
  <protectedRanges>
    <protectedRange sqref="F2:F4 F7:F12 F17:F34 D17:D34 D7:D12" name="範囲1"/>
  </protectedRanges>
  <printOptions/>
  <pageMargins left="0.75" right="0.75" top="1" bottom="1" header="0.512" footer="0.512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wazarashi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</dc:creator>
  <cp:keywords/>
  <dc:description/>
  <cp:lastModifiedBy>ＯＤＡ</cp:lastModifiedBy>
  <cp:lastPrinted>2004-01-07T01:35:21Z</cp:lastPrinted>
  <dcterms:created xsi:type="dcterms:W3CDTF">2003-12-04T12:07:21Z</dcterms:created>
  <dcterms:modified xsi:type="dcterms:W3CDTF">2008-03-23T16:33:48Z</dcterms:modified>
  <cp:category/>
  <cp:version/>
  <cp:contentType/>
  <cp:contentStatus/>
</cp:coreProperties>
</file>